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G. SOLEDADE" sheetId="1" r:id="rId1"/>
  </sheets>
  <definedNames>
    <definedName name="_xlnm.Print_Area" localSheetId="0">'AG. SOLEDADE'!$A$1:$H$40</definedName>
    <definedName name="_xlnm.Print_Titles" localSheetId="0">'AG. SOLEDADE'!$12:$13</definedName>
  </definedNames>
  <calcPr fullCalcOnLoad="1"/>
</workbook>
</file>

<file path=xl/sharedStrings.xml><?xml version="1.0" encoding="utf-8"?>
<sst xmlns="http://schemas.openxmlformats.org/spreadsheetml/2006/main" count="119" uniqueCount="77">
  <si>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</si>
  <si>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</si>
  <si>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</si>
  <si>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</si>
  <si>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</si>
  <si>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</si>
  <si>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</si>
  <si>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</si>
  <si>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</si>
  <si>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 xml:space="preserve"> </t>
  </si>
  <si>
    <t>I</t>
  </si>
  <si>
    <t>TOTAL GERAL</t>
  </si>
  <si>
    <t>unid.</t>
  </si>
  <si>
    <t>MATERIAIS E EQUIPAMENTOS</t>
  </si>
  <si>
    <t>5. CONDIÇÕES DE PAGAMENTO: No final dos serviços, após fiscalização e aceite, será efetuado o pagamento à contratada, no 4° dia útil da 2° semana subsequente a entrega da nota fiscal</t>
  </si>
  <si>
    <t>INSTALAÇÕES MECÂNICAS</t>
  </si>
  <si>
    <t>SUBTOTAL INSTALAÇÕES MECÂNICAS</t>
  </si>
  <si>
    <t>TOTAL</t>
  </si>
  <si>
    <t>PROPONENTE</t>
  </si>
  <si>
    <t>NOME:</t>
  </si>
  <si>
    <t>Nº CREA:</t>
  </si>
  <si>
    <t>E-MAIL/FONE:</t>
  </si>
  <si>
    <t>CPF/CNPJ:</t>
  </si>
  <si>
    <t>6. ANEXOS: Fotos do local</t>
  </si>
  <si>
    <t>1.1</t>
  </si>
  <si>
    <t>x,xx</t>
  </si>
  <si>
    <t xml:space="preserve">4. HORÁRIO PARA EXECUÇÃO/ENTREGA: 8:30  às 17:30 </t>
  </si>
  <si>
    <t>6. GARANTIA: 12 meses para os equipamentos e para as instalações</t>
  </si>
  <si>
    <t>1.2</t>
  </si>
  <si>
    <t>m²</t>
  </si>
  <si>
    <t>LOTE</t>
  </si>
  <si>
    <t>ÚNICO</t>
  </si>
  <si>
    <t>1.0</t>
  </si>
  <si>
    <t>7. ANEXOS: Leiaute e fotos do local</t>
  </si>
  <si>
    <t>2. ENDEREÇO DE EXECUÇÃO/ENTREGA: AV MARECHAL FLORIANO, 995 - Soledade  /RS</t>
  </si>
  <si>
    <t>Condicionador de ar tipo split Hi wall capacidade 18.000 btu/h, ciclo reverso, tecnologia inverter, fluido refrigerante R410-A com condensadora descarga horizontal, controle remoto sem fio. A instalação deve ser completa, contendo rede frigorígena nova com isolamento, suporte para a condensadora, nitrogênio, vácuo, dreno isolado, carga de gás completa, testes de partida. Alimentação 220V - 1F - 60 Hz. Ref. Modelo XPower 42FVQA18C5  da Carrier ou equivalente.</t>
  </si>
  <si>
    <t>Desinstalação de ar condicionado tipo janela 30.000 Btu/h existente no 2º Pavimento da Ag. Soledade, limpeza, embalamento e transporte até a Bagergs - Canoas.</t>
  </si>
  <si>
    <t>II</t>
  </si>
  <si>
    <t>INSTALAÇÕES ELÉTRICAS</t>
  </si>
  <si>
    <t>MiniDisjuntor Monopolar/4,5kA - 32A - tipo 5SX1 Siemens - Circuito novo Split 18.000.</t>
  </si>
  <si>
    <t>un</t>
  </si>
  <si>
    <t>Condutor unipolar flexível Afumex: - seção 4,0mm² - (Novo ponto Ar Split).</t>
  </si>
  <si>
    <t>m</t>
  </si>
  <si>
    <t>Eletroduto de aço galvanizado semipesado: - ø 25mm (1").</t>
  </si>
  <si>
    <t>Caixa de passagem condulete diam. 25mm (1")</t>
  </si>
  <si>
    <t xml:space="preserve">Espelho Caixa condulete diam. 25mm (1") com: </t>
  </si>
  <si>
    <t xml:space="preserve">          - tomada novo padrão brasileiro 20A</t>
  </si>
  <si>
    <t>Desmontagem e substituição de espelho com tomadas de AC antigas existentes</t>
  </si>
  <si>
    <t>Execução e fornecimento de Alçapões diâmetro 400mm em forro de gesso com moldura e tampa</t>
  </si>
  <si>
    <t>SUBTOTAL INSTALAÇÕES ELÉTRICAS</t>
  </si>
  <si>
    <t>III</t>
  </si>
  <si>
    <t>OBRAS CIVIS</t>
  </si>
  <si>
    <t>Fornecer e executar parede de 20 cm com tijolos de 6 furos a frontal</t>
  </si>
  <si>
    <t>Salpique e emboço com argamassa de cimento + areia, traço 3:1</t>
  </si>
  <si>
    <t>Reboco com argamassa de cal + cimento + areia fina, traço, 3:3:1</t>
  </si>
  <si>
    <t>Aplicação de massa corrida com lixamento interna e externamente no local do fechamento</t>
  </si>
  <si>
    <t>SUBTOTAL OBRAS CIVIS</t>
  </si>
  <si>
    <t>EXECUÇÃO DE OBRA DE AR CONDICIONADO COM FORNECIMENTO DE EQUIPAMENTOS</t>
  </si>
  <si>
    <t>1. OBJETO: FORNECER, INSTALAR  E DESINSTALAR EQUIPAMENTO DE AR CONDICIONADO COM ADEQUAÇÕES CIVIS E ELÉTRICAS</t>
  </si>
  <si>
    <t>DIVERSOS</t>
  </si>
  <si>
    <t>2.0</t>
  </si>
  <si>
    <t>2.1</t>
  </si>
  <si>
    <t>2.2</t>
  </si>
  <si>
    <t>2.3</t>
  </si>
  <si>
    <t>2.4</t>
  </si>
  <si>
    <t>2.4.1</t>
  </si>
  <si>
    <t>2.5</t>
  </si>
  <si>
    <t>2.6</t>
  </si>
  <si>
    <t>3.1</t>
  </si>
  <si>
    <t>3.2</t>
  </si>
  <si>
    <t>3.3</t>
  </si>
  <si>
    <t>3.4</t>
  </si>
  <si>
    <t>3.5</t>
  </si>
  <si>
    <t>3.6</t>
  </si>
  <si>
    <t>3. PRAZO DE ENTREGA: 60 dias</t>
  </si>
  <si>
    <t>Preparação e Pintura interna com tinta acrílica branca + selador (2 demãos)</t>
  </si>
  <si>
    <t>Preparação e Pintura externa com tinta acrílica branca  + selador (2 demãos)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</si>
</sst>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0"/>
    <numFmt numFmtId="185" formatCode="#,##0.00;[Red]#,##0.00"/>
    <numFmt numFmtId="186" formatCode="0.00;[Red]0.00"/>
    <numFmt numFmtId="187" formatCode="0_);[Red]\(0\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"/>
  </numFmts>
  <fonts count="46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>
      <alignment vertical="center"/>
    </xf>
    <xf numFmtId="4" fontId="4" fillId="0" borderId="11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4" fontId="23" fillId="33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 applyProtection="1">
      <alignment horizontal="left" vertical="top"/>
      <protection locked="0"/>
    </xf>
    <xf numFmtId="0" fontId="21" fillId="0" borderId="13" xfId="0" applyFont="1" applyBorder="1" applyAlignment="1">
      <alignment vertical="top"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left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4" fontId="21" fillId="33" borderId="13" xfId="0" applyNumberFormat="1" applyFont="1" applyFill="1" applyBorder="1" applyAlignment="1" applyProtection="1">
      <alignment horizontal="center" vertical="center"/>
      <protection/>
    </xf>
    <xf numFmtId="4" fontId="23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vertical="center"/>
      <protection/>
    </xf>
    <xf numFmtId="0" fontId="21" fillId="33" borderId="13" xfId="0" applyFont="1" applyFill="1" applyBorder="1" applyAlignment="1" applyProtection="1">
      <alignment horizontal="left" vertical="center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3" borderId="13" xfId="0" applyNumberFormat="1" applyFont="1" applyFill="1" applyBorder="1" applyAlignment="1" applyProtection="1">
      <alignment horizontal="center" vertical="center"/>
      <protection/>
    </xf>
    <xf numFmtId="184" fontId="21" fillId="34" borderId="13" xfId="0" applyNumberFormat="1" applyFont="1" applyFill="1" applyBorder="1" applyAlignment="1" applyProtection="1">
      <alignment horizontal="center" vertical="center"/>
      <protection/>
    </xf>
    <xf numFmtId="1" fontId="21" fillId="34" borderId="13" xfId="0" applyNumberFormat="1" applyFont="1" applyFill="1" applyBorder="1" applyAlignment="1" applyProtection="1">
      <alignment horizontal="left" vertical="center"/>
      <protection/>
    </xf>
    <xf numFmtId="0" fontId="21" fillId="34" borderId="13" xfId="0" applyFont="1" applyFill="1" applyBorder="1" applyAlignment="1" applyProtection="1">
      <alignment vertical="top" wrapText="1"/>
      <protection/>
    </xf>
    <xf numFmtId="4" fontId="22" fillId="34" borderId="13" xfId="0" applyNumberFormat="1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4" fontId="22" fillId="34" borderId="13" xfId="0" applyNumberFormat="1" applyFont="1" applyFill="1" applyBorder="1" applyAlignment="1" applyProtection="1">
      <alignment vertical="center"/>
      <protection/>
    </xf>
    <xf numFmtId="40" fontId="22" fillId="34" borderId="13" xfId="63" applyFont="1" applyFill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top"/>
      <protection/>
    </xf>
    <xf numFmtId="1" fontId="21" fillId="35" borderId="13" xfId="0" applyNumberFormat="1" applyFont="1" applyFill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/>
      <protection/>
    </xf>
    <xf numFmtId="4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/>
      <protection/>
    </xf>
    <xf numFmtId="4" fontId="22" fillId="0" borderId="13" xfId="0" applyNumberFormat="1" applyFont="1" applyBorder="1" applyAlignment="1" applyProtection="1">
      <alignment vertical="center"/>
      <protection/>
    </xf>
    <xf numFmtId="40" fontId="22" fillId="0" borderId="13" xfId="63" applyFont="1" applyBorder="1" applyAlignment="1" applyProtection="1">
      <alignment vertical="top"/>
      <protection/>
    </xf>
    <xf numFmtId="0" fontId="22" fillId="35" borderId="13" xfId="0" applyFont="1" applyFill="1" applyBorder="1" applyAlignment="1" applyProtection="1">
      <alignment vertical="top"/>
      <protection/>
    </xf>
    <xf numFmtId="192" fontId="21" fillId="35" borderId="13" xfId="0" applyNumberFormat="1" applyFont="1" applyFill="1" applyBorder="1" applyAlignment="1" applyProtection="1">
      <alignment horizontal="left" vertical="center"/>
      <protection/>
    </xf>
    <xf numFmtId="0" fontId="22" fillId="35" borderId="13" xfId="0" applyFont="1" applyFill="1" applyBorder="1" applyAlignment="1">
      <alignment horizontal="justify" vertical="top" wrapText="1"/>
    </xf>
    <xf numFmtId="2" fontId="22" fillId="35" borderId="13" xfId="0" applyNumberFormat="1" applyFont="1" applyFill="1" applyBorder="1" applyAlignment="1" applyProtection="1">
      <alignment horizontal="center" vertical="center"/>
      <protection hidden="1"/>
    </xf>
    <xf numFmtId="2" fontId="22" fillId="35" borderId="13" xfId="0" applyNumberFormat="1" applyFont="1" applyFill="1" applyBorder="1" applyAlignment="1" applyProtection="1">
      <alignment horizontal="right" vertical="center"/>
      <protection hidden="1"/>
    </xf>
    <xf numFmtId="2" fontId="22" fillId="35" borderId="13" xfId="0" applyNumberFormat="1" applyFont="1" applyFill="1" applyBorder="1" applyAlignment="1" applyProtection="1">
      <alignment horizontal="right" vertical="center"/>
      <protection locked="0"/>
    </xf>
    <xf numFmtId="0" fontId="22" fillId="35" borderId="13" xfId="0" applyFont="1" applyFill="1" applyBorder="1" applyAlignment="1">
      <alignment vertical="top"/>
    </xf>
    <xf numFmtId="0" fontId="22" fillId="35" borderId="13" xfId="0" applyFont="1" applyFill="1" applyBorder="1" applyAlignment="1">
      <alignment vertical="top" wrapText="1"/>
    </xf>
    <xf numFmtId="4" fontId="21" fillId="34" borderId="13" xfId="63" applyNumberFormat="1" applyFont="1" applyFill="1" applyBorder="1" applyAlignment="1" applyProtection="1">
      <alignment horizontal="center" vertical="center"/>
      <protection/>
    </xf>
    <xf numFmtId="40" fontId="21" fillId="34" borderId="13" xfId="63" applyNumberFormat="1" applyFont="1" applyFill="1" applyBorder="1" applyAlignment="1" applyProtection="1">
      <alignment horizontal="center" vertical="center"/>
      <protection/>
    </xf>
    <xf numFmtId="4" fontId="21" fillId="34" borderId="13" xfId="0" applyNumberFormat="1" applyFont="1" applyFill="1" applyBorder="1" applyAlignment="1" applyProtection="1">
      <alignment vertical="center"/>
      <protection hidden="1"/>
    </xf>
    <xf numFmtId="184" fontId="21" fillId="34" borderId="13" xfId="0" applyNumberFormat="1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vertical="top" wrapText="1"/>
    </xf>
    <xf numFmtId="4" fontId="21" fillId="34" borderId="13" xfId="63" applyNumberFormat="1" applyFont="1" applyFill="1" applyBorder="1" applyAlignment="1">
      <alignment horizontal="center" vertical="center"/>
    </xf>
    <xf numFmtId="40" fontId="21" fillId="34" borderId="13" xfId="63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2" fillId="35" borderId="13" xfId="0" applyFont="1" applyFill="1" applyBorder="1" applyAlignment="1">
      <alignment horizontal="justify" vertical="justify" wrapText="1"/>
    </xf>
    <xf numFmtId="4" fontId="22" fillId="35" borderId="13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1" fillId="35" borderId="13" xfId="0" applyNumberFormat="1" applyFont="1" applyFill="1" applyBorder="1" applyAlignment="1">
      <alignment horizontal="left" vertical="center"/>
    </xf>
    <xf numFmtId="4" fontId="22" fillId="35" borderId="13" xfId="0" applyNumberFormat="1" applyFont="1" applyFill="1" applyBorder="1" applyAlignment="1">
      <alignment horizontal="center" vertical="top"/>
    </xf>
    <xf numFmtId="4" fontId="22" fillId="35" borderId="13" xfId="0" applyNumberFormat="1" applyFont="1" applyFill="1" applyBorder="1" applyAlignment="1">
      <alignment horizontal="right" vertical="top"/>
    </xf>
    <xf numFmtId="0" fontId="22" fillId="35" borderId="13" xfId="0" applyFont="1" applyFill="1" applyBorder="1" applyAlignment="1">
      <alignment horizontal="justify" vertical="center" wrapText="1"/>
    </xf>
    <xf numFmtId="4" fontId="22" fillId="35" borderId="13" xfId="0" applyNumberFormat="1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>
      <alignment/>
    </xf>
    <xf numFmtId="40" fontId="21" fillId="33" borderId="13" xfId="0" applyNumberFormat="1" applyFont="1" applyFill="1" applyBorder="1" applyAlignment="1">
      <alignment vertical="center"/>
    </xf>
    <xf numFmtId="0" fontId="21" fillId="33" borderId="13" xfId="0" applyFont="1" applyFill="1" applyBorder="1" applyAlignment="1" applyProtection="1">
      <alignment/>
      <protection/>
    </xf>
    <xf numFmtId="40" fontId="21" fillId="33" borderId="13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lanilhas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38</xdr:row>
      <xdr:rowOff>0</xdr:rowOff>
    </xdr:from>
    <xdr:ext cx="685800" cy="409575"/>
    <xdr:sp>
      <xdr:nvSpPr>
        <xdr:cNvPr id="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2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3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10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11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17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18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1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0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25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26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2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0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32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33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3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40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41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47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48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4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0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55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56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5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0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62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63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6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70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71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4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5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76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77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7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0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1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2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3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84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0050"/>
    <xdr:sp>
      <xdr:nvSpPr>
        <xdr:cNvPr id="85" name="AutoShape 2"/>
        <xdr:cNvSpPr>
          <a:spLocks noChangeAspect="1"/>
        </xdr:cNvSpPr>
      </xdr:nvSpPr>
      <xdr:spPr>
        <a:xfrm>
          <a:off x="904875" y="9296400"/>
          <a:ext cx="68580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6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7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8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85800" cy="409575"/>
    <xdr:sp>
      <xdr:nvSpPr>
        <xdr:cNvPr id="89" name="AutoShape 2"/>
        <xdr:cNvSpPr>
          <a:spLocks noChangeAspect="1"/>
        </xdr:cNvSpPr>
      </xdr:nvSpPr>
      <xdr:spPr>
        <a:xfrm>
          <a:off x="904875" y="9296400"/>
          <a:ext cx="68580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9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09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1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1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19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2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2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2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2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3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3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3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39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4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4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49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5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5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5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5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6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3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4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6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6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69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0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1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2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7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7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5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6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7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19100"/>
    <xdr:sp>
      <xdr:nvSpPr>
        <xdr:cNvPr id="178" name="AutoShape 2"/>
        <xdr:cNvSpPr>
          <a:spLocks noChangeAspect="1"/>
        </xdr:cNvSpPr>
      </xdr:nvSpPr>
      <xdr:spPr>
        <a:xfrm>
          <a:off x="904875" y="9296400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0</xdr:rowOff>
    </xdr:from>
    <xdr:ext cx="2381250" cy="123825"/>
    <xdr:sp>
      <xdr:nvSpPr>
        <xdr:cNvPr id="179" name="AutoShape 2"/>
        <xdr:cNvSpPr>
          <a:spLocks noChangeAspect="1"/>
        </xdr:cNvSpPr>
      </xdr:nvSpPr>
      <xdr:spPr>
        <a:xfrm flipH="1" flipV="1">
          <a:off x="1562100" y="6867525"/>
          <a:ext cx="2381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0</xdr:rowOff>
    </xdr:from>
    <xdr:ext cx="2381250" cy="123825"/>
    <xdr:sp>
      <xdr:nvSpPr>
        <xdr:cNvPr id="180" name="AutoShape 2"/>
        <xdr:cNvSpPr>
          <a:spLocks noChangeAspect="1"/>
        </xdr:cNvSpPr>
      </xdr:nvSpPr>
      <xdr:spPr>
        <a:xfrm flipH="1" flipV="1">
          <a:off x="1562100" y="6867525"/>
          <a:ext cx="2381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142875</xdr:rowOff>
    </xdr:from>
    <xdr:ext cx="2381250" cy="123825"/>
    <xdr:sp>
      <xdr:nvSpPr>
        <xdr:cNvPr id="181" name="AutoShape 2"/>
        <xdr:cNvSpPr>
          <a:spLocks noChangeAspect="1"/>
        </xdr:cNvSpPr>
      </xdr:nvSpPr>
      <xdr:spPr>
        <a:xfrm flipH="1" flipV="1">
          <a:off x="1562100" y="7010400"/>
          <a:ext cx="2381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647700</xdr:colOff>
      <xdr:row>29</xdr:row>
      <xdr:rowOff>142875</xdr:rowOff>
    </xdr:from>
    <xdr:ext cx="2381250" cy="123825"/>
    <xdr:sp>
      <xdr:nvSpPr>
        <xdr:cNvPr id="182" name="AutoShape 2"/>
        <xdr:cNvSpPr>
          <a:spLocks noChangeAspect="1"/>
        </xdr:cNvSpPr>
      </xdr:nvSpPr>
      <xdr:spPr>
        <a:xfrm flipH="1" flipV="1">
          <a:off x="1562100" y="7010400"/>
          <a:ext cx="2381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8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189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190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196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197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199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0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04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05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09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0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11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12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1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19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20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26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27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29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0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34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35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39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0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41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42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4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49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50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3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4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55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56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59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0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1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2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63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57225"/>
    <xdr:sp>
      <xdr:nvSpPr>
        <xdr:cNvPr id="264" name="AutoShape 2"/>
        <xdr:cNvSpPr>
          <a:spLocks noChangeAspect="1"/>
        </xdr:cNvSpPr>
      </xdr:nvSpPr>
      <xdr:spPr>
        <a:xfrm>
          <a:off x="904875" y="7029450"/>
          <a:ext cx="657225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5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6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7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657225" cy="676275"/>
    <xdr:sp>
      <xdr:nvSpPr>
        <xdr:cNvPr id="268" name="AutoShape 2"/>
        <xdr:cNvSpPr>
          <a:spLocks noChangeAspect="1"/>
        </xdr:cNvSpPr>
      </xdr:nvSpPr>
      <xdr:spPr>
        <a:xfrm>
          <a:off x="904875" y="7029450"/>
          <a:ext cx="657225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6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75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76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7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82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83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5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6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8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90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91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5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6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97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298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29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05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06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0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12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13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5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6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1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20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21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5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6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27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28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2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35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36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39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0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41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42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5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6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7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48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49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33425"/>
    <xdr:sp>
      <xdr:nvSpPr>
        <xdr:cNvPr id="350" name="AutoShape 2"/>
        <xdr:cNvSpPr>
          <a:spLocks noChangeAspect="1"/>
        </xdr:cNvSpPr>
      </xdr:nvSpPr>
      <xdr:spPr>
        <a:xfrm>
          <a:off x="904875" y="751522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51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52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53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32</xdr:row>
      <xdr:rowOff>0</xdr:rowOff>
    </xdr:from>
    <xdr:ext cx="657225" cy="742950"/>
    <xdr:sp>
      <xdr:nvSpPr>
        <xdr:cNvPr id="354" name="AutoShape 2"/>
        <xdr:cNvSpPr>
          <a:spLocks noChangeAspect="1"/>
        </xdr:cNvSpPr>
      </xdr:nvSpPr>
      <xdr:spPr>
        <a:xfrm>
          <a:off x="904875" y="751522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5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5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5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5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5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61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62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6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68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69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1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2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76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77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7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1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2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83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84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8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91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92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39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98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399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1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2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06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07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0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1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2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13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14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1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21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22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5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6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27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28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2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1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2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3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4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35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71500"/>
    <xdr:sp>
      <xdr:nvSpPr>
        <xdr:cNvPr id="436" name="AutoShape 2"/>
        <xdr:cNvSpPr>
          <a:spLocks noChangeAspect="1"/>
        </xdr:cNvSpPr>
      </xdr:nvSpPr>
      <xdr:spPr>
        <a:xfrm>
          <a:off x="904875" y="783907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7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8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39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581025"/>
    <xdr:sp>
      <xdr:nvSpPr>
        <xdr:cNvPr id="440" name="AutoShape 2"/>
        <xdr:cNvSpPr>
          <a:spLocks noChangeAspect="1"/>
        </xdr:cNvSpPr>
      </xdr:nvSpPr>
      <xdr:spPr>
        <a:xfrm>
          <a:off x="904875" y="7839075"/>
          <a:ext cx="657225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47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48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4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54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55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7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8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5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62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63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7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68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69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70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77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78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7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84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85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7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8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8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92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93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7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498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499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00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07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08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0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1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2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13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14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7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8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19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20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21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33425"/>
    <xdr:sp>
      <xdr:nvSpPr>
        <xdr:cNvPr id="522" name="AutoShape 2"/>
        <xdr:cNvSpPr>
          <a:spLocks noChangeAspect="1"/>
        </xdr:cNvSpPr>
      </xdr:nvSpPr>
      <xdr:spPr>
        <a:xfrm>
          <a:off x="904875" y="7839075"/>
          <a:ext cx="65722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23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24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25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33</xdr:row>
      <xdr:rowOff>0</xdr:rowOff>
    </xdr:from>
    <xdr:ext cx="657225" cy="742950"/>
    <xdr:sp>
      <xdr:nvSpPr>
        <xdr:cNvPr id="526" name="AutoShape 2"/>
        <xdr:cNvSpPr>
          <a:spLocks noChangeAspect="1"/>
        </xdr:cNvSpPr>
      </xdr:nvSpPr>
      <xdr:spPr>
        <a:xfrm>
          <a:off x="904875" y="7839075"/>
          <a:ext cx="65722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2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2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2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33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34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3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40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41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3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4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4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48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49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3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4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55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56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5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63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64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6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70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71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3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4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7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78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79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3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4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85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86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8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93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94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7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598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599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600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3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4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5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6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607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61975"/>
    <xdr:sp>
      <xdr:nvSpPr>
        <xdr:cNvPr id="608" name="AutoShape 2"/>
        <xdr:cNvSpPr>
          <a:spLocks noChangeAspect="1"/>
        </xdr:cNvSpPr>
      </xdr:nvSpPr>
      <xdr:spPr>
        <a:xfrm>
          <a:off x="904875" y="8162925"/>
          <a:ext cx="65722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09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10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11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34</xdr:row>
      <xdr:rowOff>0</xdr:rowOff>
    </xdr:from>
    <xdr:ext cx="657225" cy="571500"/>
    <xdr:sp>
      <xdr:nvSpPr>
        <xdr:cNvPr id="612" name="AutoShape 2"/>
        <xdr:cNvSpPr>
          <a:spLocks noChangeAspect="1"/>
        </xdr:cNvSpPr>
      </xdr:nvSpPr>
      <xdr:spPr>
        <a:xfrm>
          <a:off x="904875" y="8162925"/>
          <a:ext cx="6572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1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19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20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26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27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2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34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35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3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41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42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4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49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50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56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57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5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64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65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6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71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72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7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79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80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4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85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86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8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93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0050"/>
    <xdr:sp>
      <xdr:nvSpPr>
        <xdr:cNvPr id="694" name="AutoShape 2"/>
        <xdr:cNvSpPr>
          <a:spLocks noChangeAspect="1"/>
        </xdr:cNvSpPr>
      </xdr:nvSpPr>
      <xdr:spPr>
        <a:xfrm>
          <a:off x="904875" y="8486775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69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69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0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0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0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1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1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5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6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1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2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2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5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6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2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2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2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3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3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3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4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43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5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6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4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5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5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5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6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57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58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5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65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66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69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0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71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72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5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6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7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78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79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09575"/>
    <xdr:sp>
      <xdr:nvSpPr>
        <xdr:cNvPr id="780" name="AutoShape 2"/>
        <xdr:cNvSpPr>
          <a:spLocks noChangeAspect="1"/>
        </xdr:cNvSpPr>
      </xdr:nvSpPr>
      <xdr:spPr>
        <a:xfrm>
          <a:off x="904875" y="848677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81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82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83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35</xdr:row>
      <xdr:rowOff>0</xdr:rowOff>
    </xdr:from>
    <xdr:ext cx="657225" cy="419100"/>
    <xdr:sp>
      <xdr:nvSpPr>
        <xdr:cNvPr id="784" name="AutoShape 2"/>
        <xdr:cNvSpPr>
          <a:spLocks noChangeAspect="1"/>
        </xdr:cNvSpPr>
      </xdr:nvSpPr>
      <xdr:spPr>
        <a:xfrm>
          <a:off x="904875" y="848677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8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8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8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8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8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791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79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79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79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799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06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0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0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13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14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1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21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2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2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2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29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36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3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3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43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44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4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51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5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5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5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5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65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66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6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7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7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7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84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85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8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9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93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89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899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00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0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0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0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14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15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1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2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23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2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29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30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37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38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3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1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2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43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44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7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8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49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50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51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09575"/>
    <xdr:sp>
      <xdr:nvSpPr>
        <xdr:cNvPr id="952" name="AutoShape 2"/>
        <xdr:cNvSpPr>
          <a:spLocks noChangeAspect="1"/>
        </xdr:cNvSpPr>
      </xdr:nvSpPr>
      <xdr:spPr>
        <a:xfrm>
          <a:off x="904875" y="8810625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53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54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55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36</xdr:row>
      <xdr:rowOff>0</xdr:rowOff>
    </xdr:from>
    <xdr:ext cx="657225" cy="419100"/>
    <xdr:sp>
      <xdr:nvSpPr>
        <xdr:cNvPr id="956" name="AutoShape 2"/>
        <xdr:cNvSpPr>
          <a:spLocks noChangeAspect="1"/>
        </xdr:cNvSpPr>
      </xdr:nvSpPr>
      <xdr:spPr>
        <a:xfrm>
          <a:off x="904875" y="8810625"/>
          <a:ext cx="6572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5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58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59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66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67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6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73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74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7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81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82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8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88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89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96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997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99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03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04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0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11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12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1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18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19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26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27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2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0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1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32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33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6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7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8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39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40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0050"/>
    <xdr:sp>
      <xdr:nvSpPr>
        <xdr:cNvPr id="1041" name="AutoShape 2"/>
        <xdr:cNvSpPr>
          <a:spLocks noChangeAspect="1"/>
        </xdr:cNvSpPr>
      </xdr:nvSpPr>
      <xdr:spPr>
        <a:xfrm>
          <a:off x="904875" y="9296400"/>
          <a:ext cx="6572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42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43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44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57225" cy="409575"/>
    <xdr:sp>
      <xdr:nvSpPr>
        <xdr:cNvPr id="1045" name="AutoShape 2"/>
        <xdr:cNvSpPr>
          <a:spLocks noChangeAspect="1"/>
        </xdr:cNvSpPr>
      </xdr:nvSpPr>
      <xdr:spPr>
        <a:xfrm>
          <a:off x="904875" y="9296400"/>
          <a:ext cx="6572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4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47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48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4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55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56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5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62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63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5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6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70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71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5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77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78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7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85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86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8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92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093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5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09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00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01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5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07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08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0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15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16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19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0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21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22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5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6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7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28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29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09575"/>
    <xdr:sp>
      <xdr:nvSpPr>
        <xdr:cNvPr id="1130" name="AutoShape 2"/>
        <xdr:cNvSpPr>
          <a:spLocks noChangeAspect="1"/>
        </xdr:cNvSpPr>
      </xdr:nvSpPr>
      <xdr:spPr>
        <a:xfrm>
          <a:off x="904875" y="9296400"/>
          <a:ext cx="628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31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32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33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628650" cy="419100"/>
    <xdr:sp>
      <xdr:nvSpPr>
        <xdr:cNvPr id="1134" name="AutoShape 2"/>
        <xdr:cNvSpPr>
          <a:spLocks noChangeAspect="1"/>
        </xdr:cNvSpPr>
      </xdr:nvSpPr>
      <xdr:spPr>
        <a:xfrm>
          <a:off x="904875" y="9296400"/>
          <a:ext cx="6286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Layout" zoomScaleSheetLayoutView="118" workbookViewId="0" topLeftCell="A1">
      <selection activeCell="I7" sqref="I7:P7"/>
    </sheetView>
  </sheetViews>
  <sheetFormatPr defaultColWidth="11.421875" defaultRowHeight="12.75"/>
  <cols>
    <col min="1" max="1" width="6.28125" style="1" customWidth="1"/>
    <col min="2" max="2" width="7.421875" style="5" customWidth="1"/>
    <col min="3" max="3" width="62.140625" style="0" customWidth="1"/>
    <col min="4" max="4" width="7.7109375" style="6" customWidth="1"/>
    <col min="5" max="5" width="7.140625" style="1" bestFit="1" customWidth="1"/>
    <col min="6" max="6" width="11.421875" style="4" customWidth="1"/>
    <col min="7" max="7" width="13.421875" style="4" customWidth="1"/>
    <col min="8" max="8" width="16.421875" style="1" customWidth="1"/>
    <col min="9" max="9" width="11.28125" style="0" customWidth="1"/>
    <col min="10" max="10" width="12.57421875" style="0" bestFit="1" customWidth="1"/>
    <col min="11" max="248" width="11.421875" style="0" customWidth="1"/>
    <col min="249" max="249" width="56.28125" style="0" customWidth="1"/>
  </cols>
  <sheetData>
    <row r="1" spans="1:8" ht="15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58</v>
      </c>
      <c r="B2" s="19"/>
      <c r="C2" s="19"/>
      <c r="D2" s="19"/>
      <c r="E2" s="19"/>
      <c r="F2" s="19"/>
      <c r="G2" s="19"/>
      <c r="H2" s="19"/>
    </row>
    <row r="3" spans="1:8" ht="12.75">
      <c r="A3" s="19" t="s">
        <v>34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74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26</v>
      </c>
      <c r="B5" s="19"/>
      <c r="C5" s="19"/>
      <c r="D5" s="19"/>
      <c r="E5" s="19"/>
      <c r="F5" s="19"/>
      <c r="G5" s="19"/>
      <c r="H5" s="19"/>
    </row>
    <row r="6" spans="1:8" ht="25.5" customHeight="1">
      <c r="A6" s="20" t="s">
        <v>14</v>
      </c>
      <c r="B6" s="20"/>
      <c r="C6" s="20"/>
      <c r="D6" s="20"/>
      <c r="E6" s="20"/>
      <c r="F6" s="20"/>
      <c r="G6" s="20"/>
      <c r="H6" s="20"/>
    </row>
    <row r="7" spans="1:256" ht="25.5" customHeight="1">
      <c r="A7" s="19" t="s">
        <v>27</v>
      </c>
      <c r="B7" s="19"/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 t="s">
        <v>23</v>
      </c>
      <c r="R7" s="17"/>
      <c r="S7" s="17"/>
      <c r="T7" s="17"/>
      <c r="U7" s="17"/>
      <c r="V7" s="17"/>
      <c r="W7" s="17"/>
      <c r="X7" s="17"/>
      <c r="Y7" s="17" t="s">
        <v>23</v>
      </c>
      <c r="Z7" s="17"/>
      <c r="AA7" s="17"/>
      <c r="AB7" s="17"/>
      <c r="AC7" s="17"/>
      <c r="AD7" s="17"/>
      <c r="AE7" s="17"/>
      <c r="AF7" s="17"/>
      <c r="AG7" s="17" t="s">
        <v>23</v>
      </c>
      <c r="AH7" s="17"/>
      <c r="AI7" s="17"/>
      <c r="AJ7" s="17"/>
      <c r="AK7" s="17"/>
      <c r="AL7" s="17"/>
      <c r="AM7" s="17"/>
      <c r="AN7" s="17"/>
      <c r="AO7" s="17" t="s">
        <v>23</v>
      </c>
      <c r="AP7" s="17"/>
      <c r="AQ7" s="17"/>
      <c r="AR7" s="17"/>
      <c r="AS7" s="17"/>
      <c r="AT7" s="17"/>
      <c r="AU7" s="17"/>
      <c r="AV7" s="17"/>
      <c r="AW7" s="17" t="s">
        <v>23</v>
      </c>
      <c r="AX7" s="17"/>
      <c r="AY7" s="17"/>
      <c r="AZ7" s="17"/>
      <c r="BA7" s="17"/>
      <c r="BB7" s="17"/>
      <c r="BC7" s="17"/>
      <c r="BD7" s="17"/>
      <c r="BE7" s="17" t="s">
        <v>23</v>
      </c>
      <c r="BF7" s="17"/>
      <c r="BG7" s="17"/>
      <c r="BH7" s="17"/>
      <c r="BI7" s="17"/>
      <c r="BJ7" s="17"/>
      <c r="BK7" s="17"/>
      <c r="BL7" s="17"/>
      <c r="BM7" s="17" t="s">
        <v>23</v>
      </c>
      <c r="BN7" s="17"/>
      <c r="BO7" s="17"/>
      <c r="BP7" s="17"/>
      <c r="BQ7" s="17"/>
      <c r="BR7" s="17"/>
      <c r="BS7" s="17"/>
      <c r="BT7" s="17"/>
      <c r="BU7" s="17" t="s">
        <v>23</v>
      </c>
      <c r="BV7" s="17"/>
      <c r="BW7" s="17"/>
      <c r="BX7" s="17"/>
      <c r="BY7" s="17"/>
      <c r="BZ7" s="17"/>
      <c r="CA7" s="17"/>
      <c r="CB7" s="17"/>
      <c r="CC7" s="17" t="s">
        <v>23</v>
      </c>
      <c r="CD7" s="17"/>
      <c r="CE7" s="17"/>
      <c r="CF7" s="17"/>
      <c r="CG7" s="17"/>
      <c r="CH7" s="17"/>
      <c r="CI7" s="17"/>
      <c r="CJ7" s="17"/>
      <c r="CK7" s="17" t="s">
        <v>23</v>
      </c>
      <c r="CL7" s="17"/>
      <c r="CM7" s="17"/>
      <c r="CN7" s="17"/>
      <c r="CO7" s="17"/>
      <c r="CP7" s="17"/>
      <c r="CQ7" s="17"/>
      <c r="CR7" s="17"/>
      <c r="CS7" s="17" t="s">
        <v>23</v>
      </c>
      <c r="CT7" s="17"/>
      <c r="CU7" s="17"/>
      <c r="CV7" s="17"/>
      <c r="CW7" s="17"/>
      <c r="CX7" s="17"/>
      <c r="CY7" s="17"/>
      <c r="CZ7" s="17"/>
      <c r="DA7" s="17" t="s">
        <v>23</v>
      </c>
      <c r="DB7" s="17"/>
      <c r="DC7" s="17"/>
      <c r="DD7" s="17"/>
      <c r="DE7" s="17"/>
      <c r="DF7" s="17"/>
      <c r="DG7" s="17"/>
      <c r="DH7" s="17"/>
      <c r="DI7" s="17" t="s">
        <v>23</v>
      </c>
      <c r="DJ7" s="17"/>
      <c r="DK7" s="17"/>
      <c r="DL7" s="17"/>
      <c r="DM7" s="17"/>
      <c r="DN7" s="17"/>
      <c r="DO7" s="17"/>
      <c r="DP7" s="17"/>
      <c r="DQ7" s="17" t="s">
        <v>23</v>
      </c>
      <c r="DR7" s="17"/>
      <c r="DS7" s="17"/>
      <c r="DT7" s="17"/>
      <c r="DU7" s="17"/>
      <c r="DV7" s="17"/>
      <c r="DW7" s="17"/>
      <c r="DX7" s="17"/>
      <c r="DY7" s="17" t="s">
        <v>23</v>
      </c>
      <c r="DZ7" s="17"/>
      <c r="EA7" s="17"/>
      <c r="EB7" s="17"/>
      <c r="EC7" s="17"/>
      <c r="ED7" s="17"/>
      <c r="EE7" s="17"/>
      <c r="EF7" s="17"/>
      <c r="EG7" s="17" t="s">
        <v>23</v>
      </c>
      <c r="EH7" s="17"/>
      <c r="EI7" s="17"/>
      <c r="EJ7" s="17"/>
      <c r="EK7" s="17"/>
      <c r="EL7" s="17"/>
      <c r="EM7" s="17"/>
      <c r="EN7" s="17"/>
      <c r="EO7" s="17" t="s">
        <v>23</v>
      </c>
      <c r="EP7" s="17"/>
      <c r="EQ7" s="17"/>
      <c r="ER7" s="17"/>
      <c r="ES7" s="17"/>
      <c r="ET7" s="17"/>
      <c r="EU7" s="17"/>
      <c r="EV7" s="17"/>
      <c r="EW7" s="17" t="s">
        <v>23</v>
      </c>
      <c r="EX7" s="17"/>
      <c r="EY7" s="17"/>
      <c r="EZ7" s="17"/>
      <c r="FA7" s="17"/>
      <c r="FB7" s="17"/>
      <c r="FC7" s="17"/>
      <c r="FD7" s="17"/>
      <c r="FE7" s="17" t="s">
        <v>23</v>
      </c>
      <c r="FF7" s="17"/>
      <c r="FG7" s="17"/>
      <c r="FH7" s="17"/>
      <c r="FI7" s="17"/>
      <c r="FJ7" s="17"/>
      <c r="FK7" s="17"/>
      <c r="FL7" s="17"/>
      <c r="FM7" s="17" t="s">
        <v>23</v>
      </c>
      <c r="FN7" s="17"/>
      <c r="FO7" s="17"/>
      <c r="FP7" s="17"/>
      <c r="FQ7" s="17"/>
      <c r="FR7" s="17"/>
      <c r="FS7" s="17"/>
      <c r="FT7" s="17"/>
      <c r="FU7" s="17" t="s">
        <v>23</v>
      </c>
      <c r="FV7" s="17"/>
      <c r="FW7" s="17"/>
      <c r="FX7" s="17"/>
      <c r="FY7" s="17"/>
      <c r="FZ7" s="17"/>
      <c r="GA7" s="17"/>
      <c r="GB7" s="17"/>
      <c r="GC7" s="17" t="s">
        <v>23</v>
      </c>
      <c r="GD7" s="17"/>
      <c r="GE7" s="17"/>
      <c r="GF7" s="17"/>
      <c r="GG7" s="17"/>
      <c r="GH7" s="17"/>
      <c r="GI7" s="17"/>
      <c r="GJ7" s="17"/>
      <c r="GK7" s="17" t="s">
        <v>23</v>
      </c>
      <c r="GL7" s="17"/>
      <c r="GM7" s="17"/>
      <c r="GN7" s="17"/>
      <c r="GO7" s="17"/>
      <c r="GP7" s="17"/>
      <c r="GQ7" s="17"/>
      <c r="GR7" s="17"/>
      <c r="GS7" s="17" t="s">
        <v>23</v>
      </c>
      <c r="GT7" s="17"/>
      <c r="GU7" s="17"/>
      <c r="GV7" s="17"/>
      <c r="GW7" s="17"/>
      <c r="GX7" s="17"/>
      <c r="GY7" s="17"/>
      <c r="GZ7" s="17"/>
      <c r="HA7" s="17" t="s">
        <v>23</v>
      </c>
      <c r="HB7" s="17"/>
      <c r="HC7" s="17"/>
      <c r="HD7" s="17"/>
      <c r="HE7" s="17"/>
      <c r="HF7" s="17"/>
      <c r="HG7" s="17"/>
      <c r="HH7" s="17"/>
      <c r="HI7" s="17" t="s">
        <v>23</v>
      </c>
      <c r="HJ7" s="17"/>
      <c r="HK7" s="17"/>
      <c r="HL7" s="17"/>
      <c r="HM7" s="17"/>
      <c r="HN7" s="17"/>
      <c r="HO7" s="17"/>
      <c r="HP7" s="17"/>
      <c r="HQ7" s="17" t="s">
        <v>23</v>
      </c>
      <c r="HR7" s="17"/>
      <c r="HS7" s="17"/>
      <c r="HT7" s="17"/>
      <c r="HU7" s="17"/>
      <c r="HV7" s="17"/>
      <c r="HW7" s="17"/>
      <c r="HX7" s="17"/>
      <c r="HY7" s="17" t="s">
        <v>23</v>
      </c>
      <c r="HZ7" s="17"/>
      <c r="IA7" s="17"/>
      <c r="IB7" s="17"/>
      <c r="IC7" s="17"/>
      <c r="ID7" s="17"/>
      <c r="IE7" s="17"/>
      <c r="IF7" s="17"/>
      <c r="IG7" s="17" t="s">
        <v>23</v>
      </c>
      <c r="IH7" s="17"/>
      <c r="II7" s="17"/>
      <c r="IJ7" s="17"/>
      <c r="IK7" s="17"/>
      <c r="IL7" s="17"/>
      <c r="IM7" s="17"/>
      <c r="IN7" s="17"/>
      <c r="IO7" s="17" t="s">
        <v>23</v>
      </c>
      <c r="IP7" s="17"/>
      <c r="IQ7" s="17"/>
      <c r="IR7" s="17"/>
      <c r="IS7" s="17"/>
      <c r="IT7" s="17"/>
      <c r="IU7" s="17"/>
      <c r="IV7" s="17"/>
    </row>
    <row r="8" spans="1:8" ht="12.75">
      <c r="A8" s="19" t="s">
        <v>33</v>
      </c>
      <c r="B8" s="19"/>
      <c r="C8" s="19"/>
      <c r="D8" s="19"/>
      <c r="E8" s="19"/>
      <c r="F8" s="19"/>
      <c r="G8" s="19"/>
      <c r="H8" s="19"/>
    </row>
    <row r="9" spans="1:8" ht="12.75">
      <c r="A9" s="21" t="s">
        <v>18</v>
      </c>
      <c r="B9" s="21"/>
      <c r="C9" s="21"/>
      <c r="D9" s="21"/>
      <c r="E9" s="21"/>
      <c r="F9" s="21"/>
      <c r="G9" s="21"/>
      <c r="H9" s="21"/>
    </row>
    <row r="10" spans="1:8" ht="12.75">
      <c r="A10" s="22" t="s">
        <v>19</v>
      </c>
      <c r="B10" s="22"/>
      <c r="C10" s="23"/>
      <c r="D10" s="23"/>
      <c r="E10" s="23"/>
      <c r="F10" s="24" t="s">
        <v>20</v>
      </c>
      <c r="G10" s="23"/>
      <c r="H10" s="23"/>
    </row>
    <row r="11" spans="1:8" ht="12.75">
      <c r="A11" s="22" t="s">
        <v>21</v>
      </c>
      <c r="B11" s="22"/>
      <c r="C11" s="23"/>
      <c r="D11" s="23"/>
      <c r="E11" s="23"/>
      <c r="F11" s="24" t="s">
        <v>22</v>
      </c>
      <c r="G11" s="23"/>
      <c r="H11" s="23"/>
    </row>
    <row r="12" spans="1:8" s="2" customFormat="1" ht="15" customHeight="1">
      <c r="A12" s="25" t="s">
        <v>30</v>
      </c>
      <c r="B12" s="26" t="s">
        <v>1</v>
      </c>
      <c r="C12" s="27" t="s">
        <v>2</v>
      </c>
      <c r="D12" s="28" t="s">
        <v>3</v>
      </c>
      <c r="E12" s="27" t="s">
        <v>4</v>
      </c>
      <c r="F12" s="28" t="s">
        <v>5</v>
      </c>
      <c r="G12" s="28"/>
      <c r="H12" s="25" t="s">
        <v>6</v>
      </c>
    </row>
    <row r="13" spans="1:8" s="2" customFormat="1" ht="12.75">
      <c r="A13" s="25" t="s">
        <v>31</v>
      </c>
      <c r="B13" s="26"/>
      <c r="C13" s="27"/>
      <c r="D13" s="28"/>
      <c r="E13" s="27"/>
      <c r="F13" s="29" t="s">
        <v>7</v>
      </c>
      <c r="G13" s="29" t="s">
        <v>8</v>
      </c>
      <c r="H13" s="30"/>
    </row>
    <row r="14" spans="1:8" s="2" customFormat="1" ht="25.5">
      <c r="A14" s="25"/>
      <c r="B14" s="31" t="s">
        <v>32</v>
      </c>
      <c r="C14" s="32" t="s">
        <v>57</v>
      </c>
      <c r="D14" s="33"/>
      <c r="E14" s="25"/>
      <c r="F14" s="29"/>
      <c r="G14" s="29"/>
      <c r="H14" s="30"/>
    </row>
    <row r="15" spans="1:8" ht="12.75" customHeight="1">
      <c r="A15" s="34"/>
      <c r="B15" s="35" t="s">
        <v>10</v>
      </c>
      <c r="C15" s="36" t="s">
        <v>15</v>
      </c>
      <c r="D15" s="37"/>
      <c r="E15" s="38"/>
      <c r="F15" s="39"/>
      <c r="G15" s="39"/>
      <c r="H15" s="40"/>
    </row>
    <row r="16" spans="1:8" ht="12.75">
      <c r="A16" s="41"/>
      <c r="B16" s="42">
        <v>1</v>
      </c>
      <c r="C16" s="43" t="s">
        <v>13</v>
      </c>
      <c r="D16" s="44"/>
      <c r="E16" s="45"/>
      <c r="F16" s="46"/>
      <c r="G16" s="46"/>
      <c r="H16" s="47"/>
    </row>
    <row r="17" spans="1:10" ht="89.25" customHeight="1">
      <c r="A17" s="48"/>
      <c r="B17" s="49" t="s">
        <v>24</v>
      </c>
      <c r="C17" s="50" t="s">
        <v>35</v>
      </c>
      <c r="D17" s="51">
        <v>9</v>
      </c>
      <c r="E17" s="52" t="s">
        <v>12</v>
      </c>
      <c r="F17" s="53">
        <v>0</v>
      </c>
      <c r="G17" s="53">
        <v>0</v>
      </c>
      <c r="H17" s="52">
        <f>SUM(F17:G17)*D17</f>
        <v>0</v>
      </c>
      <c r="J17" s="3"/>
    </row>
    <row r="18" spans="1:8" ht="38.25">
      <c r="A18" s="54"/>
      <c r="B18" s="49" t="s">
        <v>28</v>
      </c>
      <c r="C18" s="55" t="s">
        <v>36</v>
      </c>
      <c r="D18" s="51">
        <v>8</v>
      </c>
      <c r="E18" s="52" t="s">
        <v>12</v>
      </c>
      <c r="F18" s="52" t="s">
        <v>25</v>
      </c>
      <c r="G18" s="53">
        <v>0</v>
      </c>
      <c r="H18" s="52">
        <f>SUM(F18:G18)*D18</f>
        <v>0</v>
      </c>
    </row>
    <row r="19" spans="1:12" ht="12.75">
      <c r="A19" s="34"/>
      <c r="B19" s="35"/>
      <c r="C19" s="36" t="s">
        <v>16</v>
      </c>
      <c r="D19" s="56"/>
      <c r="E19" s="57"/>
      <c r="F19" s="58">
        <f>SUMPRODUCT(F17:F18,D17:D18)</f>
        <v>0</v>
      </c>
      <c r="G19" s="58">
        <f>SUMPRODUCT(G17:G18,D17:D18)</f>
        <v>0</v>
      </c>
      <c r="H19" s="58">
        <f>SUM(H17:H18)</f>
        <v>0</v>
      </c>
      <c r="L19" s="7"/>
    </row>
    <row r="20" spans="1:12" ht="12.75">
      <c r="A20" s="59"/>
      <c r="B20" s="60" t="s">
        <v>37</v>
      </c>
      <c r="C20" s="61" t="s">
        <v>38</v>
      </c>
      <c r="D20" s="62"/>
      <c r="E20" s="63"/>
      <c r="F20" s="58"/>
      <c r="G20" s="58"/>
      <c r="H20" s="58"/>
      <c r="L20" s="7"/>
    </row>
    <row r="21" spans="1:10" s="10" customFormat="1" ht="25.5">
      <c r="A21" s="41"/>
      <c r="B21" s="49" t="s">
        <v>60</v>
      </c>
      <c r="C21" s="55" t="s">
        <v>39</v>
      </c>
      <c r="D21" s="51">
        <v>1</v>
      </c>
      <c r="E21" s="52" t="s">
        <v>40</v>
      </c>
      <c r="F21" s="53">
        <v>0</v>
      </c>
      <c r="G21" s="53">
        <v>0</v>
      </c>
      <c r="H21" s="52">
        <f>SUM(F21,G21)*D21</f>
        <v>0</v>
      </c>
      <c r="I21" s="9"/>
      <c r="J21" s="9"/>
    </row>
    <row r="22" spans="1:9" s="12" customFormat="1" ht="12.75" customHeight="1">
      <c r="A22" s="64"/>
      <c r="B22" s="49" t="s">
        <v>61</v>
      </c>
      <c r="C22" s="55" t="s">
        <v>41</v>
      </c>
      <c r="D22" s="51">
        <v>60</v>
      </c>
      <c r="E22" s="52" t="s">
        <v>42</v>
      </c>
      <c r="F22" s="53">
        <v>0</v>
      </c>
      <c r="G22" s="53">
        <v>0</v>
      </c>
      <c r="H22" s="52">
        <f>SUM(F22,G22)*D22</f>
        <v>0</v>
      </c>
      <c r="I22" s="11"/>
    </row>
    <row r="23" spans="1:9" s="12" customFormat="1" ht="12.75" customHeight="1">
      <c r="A23" s="64"/>
      <c r="B23" s="49" t="s">
        <v>62</v>
      </c>
      <c r="C23" s="55" t="s">
        <v>43</v>
      </c>
      <c r="D23" s="51">
        <v>15</v>
      </c>
      <c r="E23" s="52" t="s">
        <v>42</v>
      </c>
      <c r="F23" s="53">
        <v>0</v>
      </c>
      <c r="G23" s="53">
        <v>0</v>
      </c>
      <c r="H23" s="52">
        <f>SUM(F23,G23)*D23</f>
        <v>0</v>
      </c>
      <c r="I23" s="11"/>
    </row>
    <row r="24" spans="1:9" s="12" customFormat="1" ht="12.75" customHeight="1">
      <c r="A24" s="64"/>
      <c r="B24" s="49" t="s">
        <v>63</v>
      </c>
      <c r="C24" s="55" t="s">
        <v>44</v>
      </c>
      <c r="D24" s="51">
        <v>6</v>
      </c>
      <c r="E24" s="52" t="s">
        <v>40</v>
      </c>
      <c r="F24" s="53">
        <v>0</v>
      </c>
      <c r="G24" s="53">
        <v>0</v>
      </c>
      <c r="H24" s="52">
        <f>SUM(F24,G24)*D24</f>
        <v>0</v>
      </c>
      <c r="I24" s="11"/>
    </row>
    <row r="25" spans="1:9" s="12" customFormat="1" ht="12.75" customHeight="1">
      <c r="A25" s="64"/>
      <c r="B25" s="49" t="s">
        <v>64</v>
      </c>
      <c r="C25" s="55" t="s">
        <v>45</v>
      </c>
      <c r="D25" s="51"/>
      <c r="E25" s="52"/>
      <c r="F25" s="52"/>
      <c r="G25" s="52"/>
      <c r="H25" s="52"/>
      <c r="I25" s="11"/>
    </row>
    <row r="26" spans="1:9" s="12" customFormat="1" ht="12.75" customHeight="1">
      <c r="A26" s="64"/>
      <c r="B26" s="49" t="s">
        <v>65</v>
      </c>
      <c r="C26" s="55" t="s">
        <v>46</v>
      </c>
      <c r="D26" s="51">
        <v>9</v>
      </c>
      <c r="E26" s="52" t="s">
        <v>40</v>
      </c>
      <c r="F26" s="53">
        <v>0</v>
      </c>
      <c r="G26" s="53">
        <v>0</v>
      </c>
      <c r="H26" s="52">
        <f>SUM(F26,G26)*D26</f>
        <v>0</v>
      </c>
      <c r="I26" s="11"/>
    </row>
    <row r="27" spans="1:9" s="12" customFormat="1" ht="12.75" customHeight="1">
      <c r="A27" s="64"/>
      <c r="B27" s="49" t="s">
        <v>66</v>
      </c>
      <c r="C27" s="55" t="s">
        <v>47</v>
      </c>
      <c r="D27" s="51">
        <v>8</v>
      </c>
      <c r="E27" s="52" t="s">
        <v>40</v>
      </c>
      <c r="F27" s="52" t="s">
        <v>25</v>
      </c>
      <c r="G27" s="53">
        <v>0</v>
      </c>
      <c r="H27" s="52">
        <f>SUM(F27,G27)*D27</f>
        <v>0</v>
      </c>
      <c r="I27" s="11"/>
    </row>
    <row r="28" spans="1:10" s="15" customFormat="1" ht="25.5">
      <c r="A28" s="65"/>
      <c r="B28" s="49" t="s">
        <v>67</v>
      </c>
      <c r="C28" s="55" t="s">
        <v>48</v>
      </c>
      <c r="D28" s="51">
        <v>4</v>
      </c>
      <c r="E28" s="52" t="s">
        <v>40</v>
      </c>
      <c r="F28" s="53">
        <v>0</v>
      </c>
      <c r="G28" s="53">
        <v>0</v>
      </c>
      <c r="H28" s="52">
        <f>SUM(F28:G28)*D28</f>
        <v>0</v>
      </c>
      <c r="I28" s="13"/>
      <c r="J28" s="14"/>
    </row>
    <row r="29" spans="1:12" ht="12.75">
      <c r="A29" s="34"/>
      <c r="B29" s="35"/>
      <c r="C29" s="36" t="s">
        <v>49</v>
      </c>
      <c r="D29" s="56"/>
      <c r="E29" s="57"/>
      <c r="F29" s="58">
        <f>SUMPRODUCT(F21:F28,D21:D28)</f>
        <v>0</v>
      </c>
      <c r="G29" s="58">
        <f>SUMPRODUCT(G21:G28,D21:D28)</f>
        <v>0</v>
      </c>
      <c r="H29" s="58">
        <f>SUM(H21:H28)</f>
        <v>0</v>
      </c>
      <c r="L29" s="7"/>
    </row>
    <row r="30" spans="1:12" ht="12.75">
      <c r="A30" s="59"/>
      <c r="B30" s="60" t="s">
        <v>50</v>
      </c>
      <c r="C30" s="61" t="s">
        <v>51</v>
      </c>
      <c r="D30" s="62"/>
      <c r="E30" s="63"/>
      <c r="F30" s="58"/>
      <c r="G30" s="58"/>
      <c r="H30" s="58"/>
      <c r="L30" s="7"/>
    </row>
    <row r="31" spans="1:10" s="10" customFormat="1" ht="12.75">
      <c r="A31" s="41"/>
      <c r="B31" s="42">
        <v>3</v>
      </c>
      <c r="C31" s="66" t="s">
        <v>59</v>
      </c>
      <c r="D31" s="44"/>
      <c r="E31" s="45"/>
      <c r="F31" s="46"/>
      <c r="G31" s="46"/>
      <c r="H31" s="47"/>
      <c r="I31" s="9"/>
      <c r="J31" s="9"/>
    </row>
    <row r="32" spans="1:12" ht="25.5">
      <c r="A32" s="54"/>
      <c r="B32" s="49" t="s">
        <v>68</v>
      </c>
      <c r="C32" s="67" t="s">
        <v>52</v>
      </c>
      <c r="D32" s="68">
        <v>12</v>
      </c>
      <c r="E32" s="69" t="s">
        <v>29</v>
      </c>
      <c r="F32" s="53">
        <v>0</v>
      </c>
      <c r="G32" s="53">
        <v>0</v>
      </c>
      <c r="H32" s="52">
        <f aca="true" t="shared" si="0" ref="H32:H37">SUM(F32:G32)*D32</f>
        <v>0</v>
      </c>
      <c r="L32" s="7"/>
    </row>
    <row r="33" spans="1:12" ht="25.5">
      <c r="A33" s="54"/>
      <c r="B33" s="70" t="s">
        <v>69</v>
      </c>
      <c r="C33" s="55" t="s">
        <v>53</v>
      </c>
      <c r="D33" s="71">
        <v>24</v>
      </c>
      <c r="E33" s="69" t="s">
        <v>29</v>
      </c>
      <c r="F33" s="53">
        <v>0</v>
      </c>
      <c r="G33" s="53">
        <v>0</v>
      </c>
      <c r="H33" s="72">
        <f t="shared" si="0"/>
        <v>0</v>
      </c>
      <c r="L33" s="7"/>
    </row>
    <row r="34" spans="1:12" ht="25.5">
      <c r="A34" s="54"/>
      <c r="B34" s="70" t="s">
        <v>70</v>
      </c>
      <c r="C34" s="55" t="s">
        <v>54</v>
      </c>
      <c r="D34" s="71">
        <v>24</v>
      </c>
      <c r="E34" s="69" t="s">
        <v>29</v>
      </c>
      <c r="F34" s="53">
        <v>0</v>
      </c>
      <c r="G34" s="53">
        <v>0</v>
      </c>
      <c r="H34" s="72">
        <f t="shared" si="0"/>
        <v>0</v>
      </c>
      <c r="L34" s="7"/>
    </row>
    <row r="35" spans="1:12" ht="25.5">
      <c r="A35" s="54"/>
      <c r="B35" s="70" t="s">
        <v>71</v>
      </c>
      <c r="C35" s="73" t="s">
        <v>55</v>
      </c>
      <c r="D35" s="68">
        <v>16</v>
      </c>
      <c r="E35" s="69" t="s">
        <v>29</v>
      </c>
      <c r="F35" s="74">
        <v>0</v>
      </c>
      <c r="G35" s="74">
        <v>0</v>
      </c>
      <c r="H35" s="72">
        <f t="shared" si="0"/>
        <v>0</v>
      </c>
      <c r="L35" s="7"/>
    </row>
    <row r="36" spans="1:12" ht="25.5">
      <c r="A36" s="54"/>
      <c r="B36" s="70" t="s">
        <v>72</v>
      </c>
      <c r="C36" s="73" t="s">
        <v>75</v>
      </c>
      <c r="D36" s="68">
        <v>150</v>
      </c>
      <c r="E36" s="69" t="s">
        <v>29</v>
      </c>
      <c r="F36" s="74">
        <v>0</v>
      </c>
      <c r="G36" s="74">
        <v>0</v>
      </c>
      <c r="H36" s="72">
        <f t="shared" si="0"/>
        <v>0</v>
      </c>
      <c r="L36" s="7"/>
    </row>
    <row r="37" spans="1:12" ht="25.5">
      <c r="A37" s="54"/>
      <c r="B37" s="70" t="s">
        <v>73</v>
      </c>
      <c r="C37" s="73" t="s">
        <v>76</v>
      </c>
      <c r="D37" s="68">
        <v>150</v>
      </c>
      <c r="E37" s="69" t="s">
        <v>29</v>
      </c>
      <c r="F37" s="74">
        <v>0</v>
      </c>
      <c r="G37" s="74">
        <v>0</v>
      </c>
      <c r="H37" s="72">
        <f t="shared" si="0"/>
        <v>0</v>
      </c>
      <c r="L37" s="7"/>
    </row>
    <row r="38" spans="1:12" ht="12.75">
      <c r="A38" s="59"/>
      <c r="B38" s="60"/>
      <c r="C38" s="61" t="s">
        <v>56</v>
      </c>
      <c r="D38" s="62"/>
      <c r="E38" s="63"/>
      <c r="F38" s="58">
        <f>SUMPRODUCT(D32:D37,F32:F37)</f>
        <v>0</v>
      </c>
      <c r="G38" s="58">
        <f>SUMPRODUCT(D32:D37,G32:G37)</f>
        <v>0</v>
      </c>
      <c r="H38" s="58">
        <f>SUM(H32:H37)</f>
        <v>0</v>
      </c>
      <c r="I38" s="16"/>
      <c r="L38" s="7"/>
    </row>
    <row r="39" spans="1:8" s="3" customFormat="1" ht="13.5" customHeight="1">
      <c r="A39" s="75" t="s">
        <v>9</v>
      </c>
      <c r="B39" s="75"/>
      <c r="C39" s="75" t="s">
        <v>17</v>
      </c>
      <c r="D39" s="75"/>
      <c r="E39" s="75"/>
      <c r="F39" s="75"/>
      <c r="G39" s="75"/>
      <c r="H39" s="76">
        <f>SUM(H19+H29+H38)</f>
        <v>0</v>
      </c>
    </row>
    <row r="40" spans="1:8" s="3" customFormat="1" ht="18.75" customHeight="1">
      <c r="A40" s="77" t="s">
        <v>9</v>
      </c>
      <c r="B40" s="77"/>
      <c r="C40" s="77" t="s">
        <v>11</v>
      </c>
      <c r="D40" s="77"/>
      <c r="E40" s="77"/>
      <c r="F40" s="77"/>
      <c r="G40" s="77"/>
      <c r="H40" s="78">
        <f>SUM(H19+H29+H38)</f>
        <v>0</v>
      </c>
    </row>
    <row r="41" spans="1:9" s="3" customFormat="1" ht="12.75">
      <c r="A41" s="1"/>
      <c r="B41" s="5"/>
      <c r="C41"/>
      <c r="D41" s="6"/>
      <c r="E41" s="1"/>
      <c r="F41" s="4"/>
      <c r="G41" s="4"/>
      <c r="H41" s="1"/>
      <c r="I41"/>
    </row>
    <row r="43" ht="12.75">
      <c r="C43" s="8"/>
    </row>
  </sheetData>
  <sheetProtection password="C690" sheet="1"/>
  <mergeCells count="51">
    <mergeCell ref="IG7:IN7"/>
    <mergeCell ref="IO7:IV7"/>
    <mergeCell ref="GC7:GJ7"/>
    <mergeCell ref="GK7:GR7"/>
    <mergeCell ref="GS7:GZ7"/>
    <mergeCell ref="HA7:HH7"/>
    <mergeCell ref="EW7:FD7"/>
    <mergeCell ref="FE7:FL7"/>
    <mergeCell ref="HQ7:HX7"/>
    <mergeCell ref="FM7:FT7"/>
    <mergeCell ref="FU7:GB7"/>
    <mergeCell ref="HY7:IF7"/>
    <mergeCell ref="CC7:CJ7"/>
    <mergeCell ref="CK7:CR7"/>
    <mergeCell ref="CS7:CZ7"/>
    <mergeCell ref="DA7:DH7"/>
    <mergeCell ref="DI7:DP7"/>
    <mergeCell ref="HI7:HP7"/>
    <mergeCell ref="DQ7:DX7"/>
    <mergeCell ref="DY7:EF7"/>
    <mergeCell ref="EG7:EN7"/>
    <mergeCell ref="EO7:EV7"/>
    <mergeCell ref="AG7:AN7"/>
    <mergeCell ref="AO7:AV7"/>
    <mergeCell ref="AW7:BD7"/>
    <mergeCell ref="BE7:BL7"/>
    <mergeCell ref="BM7:BT7"/>
    <mergeCell ref="BU7:CB7"/>
    <mergeCell ref="I7:P7"/>
    <mergeCell ref="Q7:X7"/>
    <mergeCell ref="Y7:AF7"/>
    <mergeCell ref="A10:B10"/>
    <mergeCell ref="C10:E10"/>
    <mergeCell ref="G10:H10"/>
    <mergeCell ref="A1:H1"/>
    <mergeCell ref="A2:H2"/>
    <mergeCell ref="A3:H3"/>
    <mergeCell ref="A4:H4"/>
    <mergeCell ref="A6:H6"/>
    <mergeCell ref="B12:B13"/>
    <mergeCell ref="E12:E13"/>
    <mergeCell ref="A7:H7"/>
    <mergeCell ref="A11:B11"/>
    <mergeCell ref="C12:C13"/>
    <mergeCell ref="D12:D13"/>
    <mergeCell ref="F12:G12"/>
    <mergeCell ref="A5:H5"/>
    <mergeCell ref="A9:H9"/>
    <mergeCell ref="C11:E11"/>
    <mergeCell ref="A8:H8"/>
    <mergeCell ref="G11:H11"/>
  </mergeCells>
  <printOptions horizontalCentered="1"/>
  <pageMargins left="0.24000000000000002" right="0.24000000000000002" top="1.02" bottom="0.43000000000000005" header="0.24000000000000002" footer="0.16"/>
  <pageSetup horizontalDpi="600" verticalDpi="600" orientation="landscape" paperSize="9" r:id="rId3"/>
  <headerFooter alignWithMargins="0">
    <oddHeader xml:space="preserve">&amp;L&amp;"Lucida Grande,Regular"&amp;12&amp;K000000&amp;G
&amp;10BANCO DO ESTADO DO RIO GRANDE DO SUL S. A.
&amp;12
&amp;CUNIDADE DE ENGENHARIA
GPOI &amp;R&amp;"Lucida Grande,Regular"&amp;8&amp;K000000PROCESSO Nº 0001102/2017
FOLHA &amp;P/&amp;N
[AG. SOLEDADE]      </oddHeader>
    <oddFooter>&amp;L&amp;8UNIDADE GESTORA: UNIDADE DE ENGENHARIA &amp;R&amp;8FORNECEDOR:                                                                                                                                                     DATA: __/__/__     
&amp;6&amp;F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B19890</cp:lastModifiedBy>
  <cp:lastPrinted>2017-11-10T20:55:54Z</cp:lastPrinted>
  <dcterms:created xsi:type="dcterms:W3CDTF">2000-05-25T11:19:14Z</dcterms:created>
  <dcterms:modified xsi:type="dcterms:W3CDTF">2017-11-14T10:19:43Z</dcterms:modified>
  <cp:category/>
  <cp:version/>
  <cp:contentType/>
  <cp:contentStatus/>
</cp:coreProperties>
</file>